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1120" yWindow="1120" windowWidth="24480" windowHeight="14940" tabRatio="500"/>
  </bookViews>
  <sheets>
    <sheet name="StandardOutput-CL-1452893239793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C22" i="2"/>
  <c r="C21" i="2"/>
  <c r="D22" i="2"/>
  <c r="C20" i="2"/>
  <c r="D21" i="2"/>
  <c r="C19" i="2"/>
  <c r="D20" i="2"/>
  <c r="C18" i="2"/>
  <c r="D19" i="2"/>
  <c r="C17" i="2"/>
  <c r="D18" i="2"/>
  <c r="C16" i="2"/>
  <c r="D17" i="2"/>
  <c r="C15" i="2"/>
  <c r="D16" i="2"/>
  <c r="C14" i="2"/>
  <c r="D15" i="2"/>
  <c r="C13" i="2"/>
  <c r="D14" i="2"/>
  <c r="C12" i="2"/>
  <c r="D13" i="2"/>
  <c r="C11" i="2"/>
  <c r="D12" i="2"/>
  <c r="C10" i="2"/>
  <c r="D11" i="2"/>
  <c r="C9" i="2"/>
  <c r="D10" i="2"/>
  <c r="C8" i="2"/>
  <c r="D9" i="2"/>
  <c r="C7" i="2"/>
  <c r="D8" i="2"/>
  <c r="C6" i="2"/>
  <c r="D7" i="2"/>
  <c r="C5" i="2"/>
  <c r="D6" i="2"/>
  <c r="F5" i="2"/>
  <c r="E5" i="2"/>
  <c r="C4" i="2"/>
  <c r="D5" i="2"/>
  <c r="C3" i="2"/>
  <c r="D4" i="2"/>
  <c r="C2" i="2"/>
  <c r="D3" i="2"/>
  <c r="F2" i="2"/>
  <c r="E2" i="2"/>
  <c r="D2" i="2"/>
  <c r="G2" i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</calcChain>
</file>

<file path=xl/sharedStrings.xml><?xml version="1.0" encoding="utf-8"?>
<sst xmlns="http://schemas.openxmlformats.org/spreadsheetml/2006/main" count="16" uniqueCount="16">
  <si>
    <t>Quiz 2 Grade</t>
    <phoneticPr fontId="1" type="noConversion"/>
  </si>
  <si>
    <t>Code #</t>
  </si>
  <si>
    <t>Quiz 1 Grade</t>
  </si>
  <si>
    <t>Quiz 4 Grade</t>
    <phoneticPr fontId="1" type="noConversion"/>
  </si>
  <si>
    <t>Final Grade</t>
    <phoneticPr fontId="1" type="noConversion"/>
  </si>
  <si>
    <t>Total Points</t>
    <phoneticPr fontId="1" type="noConversion"/>
  </si>
  <si>
    <t>Total Percent</t>
  </si>
  <si>
    <t>Total Percent</t>
    <phoneticPr fontId="1" type="noConversion"/>
  </si>
  <si>
    <t>Bin</t>
    <phoneticPr fontId="1" type="noConversion"/>
  </si>
  <si>
    <t>Frequency</t>
    <phoneticPr fontId="1" type="noConversion"/>
  </si>
  <si>
    <t>Count</t>
    <phoneticPr fontId="1" type="noConversion"/>
  </si>
  <si>
    <t>Average</t>
    <phoneticPr fontId="1" type="noConversion"/>
  </si>
  <si>
    <t>Stdev</t>
    <phoneticPr fontId="1" type="noConversion"/>
  </si>
  <si>
    <t>Minimum</t>
    <phoneticPr fontId="1" type="noConversion"/>
  </si>
  <si>
    <t>Maximum</t>
    <phoneticPr fontId="1" type="noConversion"/>
  </si>
  <si>
    <t>Quiz 3 Grade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</si>
</sst>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 Grade Distribution (Percent)</c:v>
          </c:tx>
          <c:spPr>
            <a:ln w="47625">
              <a:noFill/>
            </a:ln>
          </c:spPr>
          <c:invertIfNegative val="0"/>
          <c:cat>
            <c:numRef>
              <c:f>Sheet1!$B$7:$B$22</c:f>
              <c:numCache>
                <c:formatCode>General</c:formatCode>
                <c:ptCount val="16"/>
                <c:pt idx="0">
                  <c:v>25.0</c:v>
                </c:pt>
                <c:pt idx="1">
                  <c:v>30.0</c:v>
                </c:pt>
                <c:pt idx="2">
                  <c:v>35.0</c:v>
                </c:pt>
                <c:pt idx="3">
                  <c:v>40.0</c:v>
                </c:pt>
                <c:pt idx="4">
                  <c:v>45.0</c:v>
                </c:pt>
                <c:pt idx="5">
                  <c:v>50.0</c:v>
                </c:pt>
                <c:pt idx="6">
                  <c:v>55.0</c:v>
                </c:pt>
                <c:pt idx="7">
                  <c:v>60.0</c:v>
                </c:pt>
                <c:pt idx="8">
                  <c:v>65.0</c:v>
                </c:pt>
                <c:pt idx="9">
                  <c:v>70.0</c:v>
                </c:pt>
                <c:pt idx="10">
                  <c:v>75.0</c:v>
                </c:pt>
                <c:pt idx="11">
                  <c:v>80.0</c:v>
                </c:pt>
                <c:pt idx="12">
                  <c:v>85.0</c:v>
                </c:pt>
                <c:pt idx="13">
                  <c:v>90.0</c:v>
                </c:pt>
                <c:pt idx="14">
                  <c:v>95.0</c:v>
                </c:pt>
                <c:pt idx="15">
                  <c:v>100.0</c:v>
                </c:pt>
              </c:numCache>
            </c:numRef>
          </c:cat>
          <c:val>
            <c:numRef>
              <c:f>Sheet1!$D$7:$D$22</c:f>
              <c:numCache>
                <c:formatCode>General</c:formatCode>
                <c:ptCount val="16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8.0</c:v>
                </c:pt>
                <c:pt idx="7">
                  <c:v>11.0</c:v>
                </c:pt>
                <c:pt idx="8">
                  <c:v>9.0</c:v>
                </c:pt>
                <c:pt idx="9">
                  <c:v>10.0</c:v>
                </c:pt>
                <c:pt idx="10">
                  <c:v>4.0</c:v>
                </c:pt>
                <c:pt idx="11">
                  <c:v>4.0</c:v>
                </c:pt>
                <c:pt idx="12">
                  <c:v>2.0</c:v>
                </c:pt>
                <c:pt idx="13">
                  <c:v>0.0</c:v>
                </c:pt>
                <c:pt idx="14">
                  <c:v>3.0</c:v>
                </c:pt>
                <c:pt idx="1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485608"/>
        <c:axId val="2139488520"/>
      </c:barChart>
      <c:catAx>
        <c:axId val="2139485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488520"/>
        <c:crosses val="autoZero"/>
        <c:auto val="1"/>
        <c:lblAlgn val="ctr"/>
        <c:lblOffset val="100"/>
        <c:noMultiLvlLbl val="0"/>
      </c:catAx>
      <c:valAx>
        <c:axId val="2139488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485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5</xdr:row>
      <xdr:rowOff>25400</xdr:rowOff>
    </xdr:from>
    <xdr:to>
      <xdr:col>11</xdr:col>
      <xdr:colOff>609600</xdr:colOff>
      <xdr:row>21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B1" sqref="A1:B1"/>
    </sheetView>
  </sheetViews>
  <sheetFormatPr baseColWidth="10" defaultRowHeight="13" x14ac:dyDescent="0"/>
  <cols>
    <col min="1" max="1" width="6.5703125" customWidth="1"/>
    <col min="2" max="4" width="10.42578125" customWidth="1"/>
    <col min="5" max="5" width="10.140625" customWidth="1"/>
    <col min="6" max="6" width="9.28515625" customWidth="1"/>
    <col min="7" max="7" width="9" customWidth="1"/>
    <col min="8" max="8" width="10.140625" style="3" customWidth="1"/>
    <col min="9" max="9" width="15.85546875" customWidth="1"/>
  </cols>
  <sheetData>
    <row r="1" spans="1:8">
      <c r="A1" t="s">
        <v>1</v>
      </c>
      <c r="B1" t="s">
        <v>2</v>
      </c>
      <c r="C1" t="s">
        <v>0</v>
      </c>
      <c r="D1" t="s">
        <v>15</v>
      </c>
      <c r="E1" t="s">
        <v>3</v>
      </c>
      <c r="F1" t="s">
        <v>4</v>
      </c>
      <c r="G1" t="s">
        <v>5</v>
      </c>
      <c r="H1" s="3" t="s">
        <v>7</v>
      </c>
    </row>
    <row r="2" spans="1:8">
      <c r="A2">
        <v>137</v>
      </c>
      <c r="B2">
        <v>42</v>
      </c>
      <c r="C2">
        <v>67</v>
      </c>
      <c r="D2">
        <v>36</v>
      </c>
      <c r="E2">
        <v>65</v>
      </c>
      <c r="F2">
        <v>96</v>
      </c>
      <c r="G2">
        <f>SUMPRODUCT(LARGE(B2:E2,{1,2,3}))+F2</f>
        <v>270</v>
      </c>
      <c r="H2" s="3">
        <f>G2/700*100</f>
        <v>38.571428571428577</v>
      </c>
    </row>
    <row r="3" spans="1:8">
      <c r="A3">
        <v>126</v>
      </c>
      <c r="B3">
        <v>46</v>
      </c>
      <c r="D3">
        <v>29</v>
      </c>
      <c r="E3">
        <v>84</v>
      </c>
      <c r="F3">
        <v>134</v>
      </c>
      <c r="G3">
        <f>SUMPRODUCT(LARGE(B3:E3,{1,2,3}))+F3</f>
        <v>293</v>
      </c>
      <c r="H3" s="3">
        <f t="shared" ref="H3:H64" si="0">G3/700*100</f>
        <v>41.857142857142861</v>
      </c>
    </row>
    <row r="4" spans="1:8">
      <c r="A4">
        <v>113</v>
      </c>
      <c r="B4">
        <v>88</v>
      </c>
      <c r="C4">
        <v>86</v>
      </c>
      <c r="D4">
        <v>57</v>
      </c>
      <c r="E4">
        <v>57</v>
      </c>
      <c r="F4">
        <v>168</v>
      </c>
      <c r="G4">
        <f>SUMPRODUCT(LARGE(B4:E4,{1,2,3}))+F4</f>
        <v>399</v>
      </c>
      <c r="H4" s="3">
        <f t="shared" si="0"/>
        <v>56.999999999999993</v>
      </c>
    </row>
    <row r="5" spans="1:8">
      <c r="A5">
        <v>114</v>
      </c>
      <c r="B5">
        <v>82</v>
      </c>
      <c r="C5">
        <v>77</v>
      </c>
      <c r="D5">
        <v>84</v>
      </c>
      <c r="E5">
        <v>70</v>
      </c>
      <c r="F5">
        <v>195</v>
      </c>
      <c r="G5">
        <f>SUMPRODUCT(LARGE(B5:E5,{1,2,3}))+F5</f>
        <v>438</v>
      </c>
      <c r="H5" s="3">
        <f t="shared" si="0"/>
        <v>62.571428571428569</v>
      </c>
    </row>
    <row r="6" spans="1:8">
      <c r="A6">
        <v>181</v>
      </c>
      <c r="B6">
        <v>44</v>
      </c>
      <c r="C6">
        <v>61</v>
      </c>
      <c r="D6">
        <v>76</v>
      </c>
      <c r="E6">
        <v>81</v>
      </c>
      <c r="F6">
        <v>160</v>
      </c>
      <c r="G6">
        <f>SUMPRODUCT(LARGE(B6:E6,{1,2,3}))+F6</f>
        <v>378</v>
      </c>
      <c r="H6" s="3">
        <f t="shared" si="0"/>
        <v>54</v>
      </c>
    </row>
    <row r="7" spans="1:8">
      <c r="A7">
        <v>163</v>
      </c>
      <c r="B7">
        <v>18</v>
      </c>
      <c r="C7">
        <v>55</v>
      </c>
      <c r="D7">
        <v>38</v>
      </c>
      <c r="E7">
        <v>20</v>
      </c>
      <c r="F7">
        <v>91</v>
      </c>
      <c r="G7">
        <f>SUMPRODUCT(LARGE(B7:E7,{1,2,3}))+F7</f>
        <v>204</v>
      </c>
      <c r="H7" s="3">
        <f t="shared" si="0"/>
        <v>29.142857142857142</v>
      </c>
    </row>
    <row r="8" spans="1:8">
      <c r="A8">
        <v>189</v>
      </c>
      <c r="B8">
        <v>34</v>
      </c>
      <c r="C8">
        <v>54</v>
      </c>
      <c r="D8">
        <v>73</v>
      </c>
      <c r="E8">
        <v>90</v>
      </c>
      <c r="F8">
        <v>166</v>
      </c>
      <c r="G8">
        <f>SUMPRODUCT(LARGE(B8:E8,{1,2,3}))+F8</f>
        <v>383</v>
      </c>
      <c r="H8" s="3">
        <f t="shared" si="0"/>
        <v>54.714285714285715</v>
      </c>
    </row>
    <row r="9" spans="1:8">
      <c r="A9">
        <v>169</v>
      </c>
      <c r="B9">
        <v>39</v>
      </c>
      <c r="C9">
        <v>73</v>
      </c>
      <c r="D9">
        <v>42</v>
      </c>
      <c r="E9">
        <v>85</v>
      </c>
      <c r="F9">
        <v>169</v>
      </c>
      <c r="G9">
        <f>SUMPRODUCT(LARGE(B9:E9,{1,2,3}))+F9</f>
        <v>369</v>
      </c>
      <c r="H9" s="3">
        <f t="shared" si="0"/>
        <v>52.714285714285715</v>
      </c>
    </row>
    <row r="10" spans="1:8">
      <c r="A10">
        <v>144</v>
      </c>
      <c r="B10">
        <v>63</v>
      </c>
      <c r="C10">
        <v>76</v>
      </c>
      <c r="D10">
        <v>71</v>
      </c>
      <c r="E10">
        <v>65</v>
      </c>
      <c r="F10">
        <v>280</v>
      </c>
      <c r="G10">
        <f>SUMPRODUCT(LARGE(B10:E10,{1,2,3}))+F10</f>
        <v>492</v>
      </c>
      <c r="H10" s="3">
        <f t="shared" si="0"/>
        <v>70.285714285714278</v>
      </c>
    </row>
    <row r="11" spans="1:8">
      <c r="A11">
        <v>107</v>
      </c>
      <c r="B11">
        <v>92</v>
      </c>
      <c r="C11">
        <v>105</v>
      </c>
      <c r="D11">
        <v>98</v>
      </c>
      <c r="E11">
        <v>127</v>
      </c>
      <c r="F11">
        <v>314</v>
      </c>
      <c r="G11">
        <f>SUMPRODUCT(LARGE(B11:E11,{1,2,3}))+F11</f>
        <v>644</v>
      </c>
      <c r="H11" s="3">
        <f t="shared" si="0"/>
        <v>92</v>
      </c>
    </row>
    <row r="12" spans="1:8">
      <c r="A12">
        <v>101</v>
      </c>
      <c r="B12">
        <v>63</v>
      </c>
      <c r="C12">
        <v>52</v>
      </c>
      <c r="D12">
        <v>44</v>
      </c>
      <c r="E12">
        <v>117</v>
      </c>
      <c r="F12">
        <v>233</v>
      </c>
      <c r="G12">
        <f>SUMPRODUCT(LARGE(B12:E12,{1,2,3}))+F12</f>
        <v>465</v>
      </c>
      <c r="H12" s="3">
        <f t="shared" si="0"/>
        <v>66.428571428571431</v>
      </c>
    </row>
    <row r="13" spans="1:8">
      <c r="A13">
        <v>158</v>
      </c>
      <c r="B13">
        <v>45</v>
      </c>
      <c r="C13">
        <v>31</v>
      </c>
      <c r="D13">
        <v>50</v>
      </c>
      <c r="E13">
        <v>85</v>
      </c>
      <c r="F13">
        <v>102</v>
      </c>
      <c r="G13">
        <f>SUMPRODUCT(LARGE(B13:E13,{1,2,3}))+F13</f>
        <v>282</v>
      </c>
      <c r="H13" s="3">
        <f t="shared" si="0"/>
        <v>40.285714285714285</v>
      </c>
    </row>
    <row r="14" spans="1:8">
      <c r="A14">
        <v>147</v>
      </c>
      <c r="B14">
        <v>100</v>
      </c>
      <c r="C14">
        <v>113</v>
      </c>
      <c r="D14">
        <v>88</v>
      </c>
      <c r="E14">
        <v>125</v>
      </c>
      <c r="F14">
        <v>331</v>
      </c>
      <c r="G14">
        <f>SUMPRODUCT(LARGE(B14:E14,{1,2,3}))+F14</f>
        <v>669</v>
      </c>
      <c r="H14" s="3">
        <f t="shared" si="0"/>
        <v>95.571428571428569</v>
      </c>
    </row>
    <row r="15" spans="1:8">
      <c r="A15">
        <v>112</v>
      </c>
      <c r="B15">
        <v>99</v>
      </c>
      <c r="C15">
        <v>65</v>
      </c>
      <c r="D15">
        <v>80</v>
      </c>
      <c r="E15">
        <v>80</v>
      </c>
      <c r="F15">
        <v>269</v>
      </c>
      <c r="G15">
        <f>SUMPRODUCT(LARGE(B15:E15,{1,2,3}))+F15</f>
        <v>528</v>
      </c>
      <c r="H15" s="3">
        <f t="shared" si="0"/>
        <v>75.428571428571431</v>
      </c>
    </row>
    <row r="16" spans="1:8">
      <c r="A16">
        <v>166</v>
      </c>
      <c r="B16">
        <v>64</v>
      </c>
      <c r="C16">
        <v>68</v>
      </c>
      <c r="D16">
        <v>56</v>
      </c>
      <c r="E16">
        <v>30</v>
      </c>
      <c r="F16">
        <v>201</v>
      </c>
      <c r="G16">
        <f>SUMPRODUCT(LARGE(B16:E16,{1,2,3}))+F16</f>
        <v>389</v>
      </c>
      <c r="H16" s="3">
        <f t="shared" si="0"/>
        <v>55.571428571428569</v>
      </c>
    </row>
    <row r="17" spans="1:8">
      <c r="A17">
        <v>151</v>
      </c>
      <c r="B17">
        <v>63</v>
      </c>
      <c r="C17">
        <v>72</v>
      </c>
      <c r="D17">
        <v>43</v>
      </c>
      <c r="E17">
        <v>113</v>
      </c>
      <c r="F17">
        <v>187</v>
      </c>
      <c r="G17">
        <f>SUMPRODUCT(LARGE(B17:E17,{1,2,3}))+F17</f>
        <v>435</v>
      </c>
      <c r="H17" s="3">
        <f t="shared" si="0"/>
        <v>62.142857142857146</v>
      </c>
    </row>
    <row r="18" spans="1:8">
      <c r="A18">
        <v>102</v>
      </c>
      <c r="B18">
        <v>66</v>
      </c>
      <c r="C18">
        <v>92</v>
      </c>
      <c r="D18">
        <v>74</v>
      </c>
      <c r="E18">
        <v>50</v>
      </c>
      <c r="F18">
        <v>233</v>
      </c>
      <c r="G18">
        <f>SUMPRODUCT(LARGE(B18:E18,{1,2,3}))+F18</f>
        <v>465</v>
      </c>
      <c r="H18" s="3">
        <f t="shared" si="0"/>
        <v>66.428571428571431</v>
      </c>
    </row>
    <row r="19" spans="1:8">
      <c r="A19">
        <v>185</v>
      </c>
      <c r="B19">
        <v>74</v>
      </c>
      <c r="C19">
        <v>17</v>
      </c>
      <c r="D19">
        <v>40</v>
      </c>
      <c r="E19">
        <v>89</v>
      </c>
      <c r="F19">
        <v>133</v>
      </c>
      <c r="G19">
        <f>SUMPRODUCT(LARGE(B19:E19,{1,2,3}))+F19</f>
        <v>336</v>
      </c>
      <c r="H19" s="3">
        <f t="shared" si="0"/>
        <v>48</v>
      </c>
    </row>
    <row r="20" spans="1:8">
      <c r="A20">
        <v>116</v>
      </c>
      <c r="B20">
        <v>79</v>
      </c>
      <c r="C20">
        <v>79</v>
      </c>
      <c r="D20">
        <v>73</v>
      </c>
      <c r="E20">
        <v>100</v>
      </c>
      <c r="F20">
        <v>216</v>
      </c>
      <c r="G20">
        <f>SUMPRODUCT(LARGE(B20:E20,{1,2,3}))+F20</f>
        <v>474</v>
      </c>
      <c r="H20" s="3">
        <f t="shared" si="0"/>
        <v>67.714285714285722</v>
      </c>
    </row>
    <row r="21" spans="1:8">
      <c r="A21">
        <v>178</v>
      </c>
      <c r="B21">
        <v>86</v>
      </c>
      <c r="C21">
        <v>80</v>
      </c>
      <c r="E21">
        <v>77</v>
      </c>
      <c r="F21">
        <v>213</v>
      </c>
      <c r="G21">
        <f>SUMPRODUCT(LARGE(B21:E21,{1,2,3}))+F21</f>
        <v>456</v>
      </c>
      <c r="H21" s="3">
        <f t="shared" si="0"/>
        <v>65.142857142857153</v>
      </c>
    </row>
    <row r="22" spans="1:8">
      <c r="A22">
        <v>174</v>
      </c>
      <c r="B22">
        <v>76</v>
      </c>
      <c r="C22">
        <v>64</v>
      </c>
      <c r="D22">
        <v>53</v>
      </c>
      <c r="E22">
        <v>72</v>
      </c>
      <c r="F22">
        <v>167</v>
      </c>
      <c r="G22">
        <f>SUMPRODUCT(LARGE(B22:E22,{1,2,3}))+F22</f>
        <v>379</v>
      </c>
      <c r="H22" s="3">
        <f t="shared" si="0"/>
        <v>54.142857142857146</v>
      </c>
    </row>
    <row r="23" spans="1:8">
      <c r="A23">
        <v>119</v>
      </c>
      <c r="B23">
        <v>60</v>
      </c>
      <c r="C23">
        <v>77</v>
      </c>
      <c r="D23">
        <v>64</v>
      </c>
      <c r="E23">
        <v>93</v>
      </c>
      <c r="F23">
        <v>172</v>
      </c>
      <c r="G23">
        <f>SUMPRODUCT(LARGE(B23:E23,{1,2,3}))+F23</f>
        <v>406</v>
      </c>
      <c r="H23" s="3">
        <f t="shared" si="0"/>
        <v>57.999999999999993</v>
      </c>
    </row>
    <row r="24" spans="1:8">
      <c r="A24">
        <v>157</v>
      </c>
      <c r="B24">
        <v>67</v>
      </c>
      <c r="C24">
        <v>69</v>
      </c>
      <c r="D24">
        <v>95</v>
      </c>
      <c r="E24">
        <v>85</v>
      </c>
      <c r="F24">
        <v>267</v>
      </c>
      <c r="G24">
        <f>SUMPRODUCT(LARGE(B24:E24,{1,2,3}))+F24</f>
        <v>516</v>
      </c>
      <c r="H24" s="3">
        <f t="shared" si="0"/>
        <v>73.714285714285708</v>
      </c>
    </row>
    <row r="25" spans="1:8">
      <c r="A25">
        <v>131</v>
      </c>
      <c r="B25">
        <v>40</v>
      </c>
      <c r="C25">
        <v>46</v>
      </c>
      <c r="D25">
        <v>41</v>
      </c>
      <c r="E25">
        <v>76</v>
      </c>
      <c r="F25">
        <v>157</v>
      </c>
      <c r="G25">
        <f>SUMPRODUCT(LARGE(B25:E25,{1,2,3}))+F25</f>
        <v>320</v>
      </c>
      <c r="H25" s="3">
        <f t="shared" si="0"/>
        <v>45.714285714285715</v>
      </c>
    </row>
    <row r="26" spans="1:8">
      <c r="A26">
        <v>164</v>
      </c>
      <c r="B26">
        <v>95</v>
      </c>
      <c r="C26">
        <v>74</v>
      </c>
      <c r="D26">
        <v>88</v>
      </c>
      <c r="E26">
        <v>112</v>
      </c>
      <c r="F26">
        <v>293</v>
      </c>
      <c r="G26">
        <f>SUMPRODUCT(LARGE(B26:E26,{1,2,3}))+F26</f>
        <v>588</v>
      </c>
      <c r="H26" s="3">
        <f t="shared" si="0"/>
        <v>84</v>
      </c>
    </row>
    <row r="27" spans="1:8">
      <c r="A27">
        <v>150</v>
      </c>
      <c r="B27">
        <v>33</v>
      </c>
      <c r="C27">
        <v>51</v>
      </c>
      <c r="D27">
        <v>37</v>
      </c>
      <c r="E27">
        <v>65</v>
      </c>
      <c r="F27">
        <v>129</v>
      </c>
      <c r="G27">
        <f>SUMPRODUCT(LARGE(B27:E27,{1,2,3}))+F27</f>
        <v>282</v>
      </c>
      <c r="H27" s="3">
        <f t="shared" si="0"/>
        <v>40.285714285714285</v>
      </c>
    </row>
    <row r="28" spans="1:8">
      <c r="A28">
        <v>124</v>
      </c>
      <c r="B28">
        <v>66</v>
      </c>
      <c r="C28">
        <v>60</v>
      </c>
      <c r="D28">
        <v>88</v>
      </c>
      <c r="E28">
        <v>115</v>
      </c>
      <c r="F28">
        <v>247</v>
      </c>
      <c r="G28">
        <f>SUMPRODUCT(LARGE(B28:E28,{1,2,3}))+F28</f>
        <v>516</v>
      </c>
      <c r="H28" s="3">
        <f t="shared" si="0"/>
        <v>73.714285714285708</v>
      </c>
    </row>
    <row r="29" spans="1:8">
      <c r="A29">
        <v>156</v>
      </c>
      <c r="B29">
        <v>36</v>
      </c>
      <c r="C29">
        <v>38</v>
      </c>
      <c r="D29">
        <v>26</v>
      </c>
      <c r="E29">
        <v>25</v>
      </c>
      <c r="F29">
        <v>101</v>
      </c>
      <c r="G29">
        <f>SUMPRODUCT(LARGE(B29:E29,{1,2,3}))+F29</f>
        <v>201</v>
      </c>
      <c r="H29" s="3">
        <f t="shared" si="0"/>
        <v>28.714285714285715</v>
      </c>
    </row>
    <row r="30" spans="1:8">
      <c r="A30">
        <v>105</v>
      </c>
      <c r="B30">
        <v>91</v>
      </c>
      <c r="C30">
        <v>77</v>
      </c>
      <c r="D30">
        <v>66</v>
      </c>
      <c r="E30">
        <v>85</v>
      </c>
      <c r="F30">
        <v>292</v>
      </c>
      <c r="G30">
        <f>SUMPRODUCT(LARGE(B30:E30,{1,2,3}))+F30</f>
        <v>545</v>
      </c>
      <c r="H30" s="3">
        <f t="shared" si="0"/>
        <v>77.857142857142861</v>
      </c>
    </row>
    <row r="31" spans="1:8">
      <c r="A31">
        <v>133</v>
      </c>
      <c r="B31">
        <v>98</v>
      </c>
      <c r="C31">
        <v>105</v>
      </c>
      <c r="D31">
        <v>83</v>
      </c>
      <c r="E31">
        <v>123</v>
      </c>
      <c r="F31">
        <v>319</v>
      </c>
      <c r="G31">
        <f>SUMPRODUCT(LARGE(B31:E31,{1,2,3}))+F31</f>
        <v>645</v>
      </c>
      <c r="H31" s="3">
        <f t="shared" si="0"/>
        <v>92.142857142857139</v>
      </c>
    </row>
    <row r="32" spans="1:8">
      <c r="A32">
        <v>140</v>
      </c>
      <c r="B32">
        <v>60</v>
      </c>
      <c r="C32">
        <v>66</v>
      </c>
      <c r="D32">
        <v>74</v>
      </c>
      <c r="E32">
        <v>98</v>
      </c>
      <c r="F32">
        <v>185</v>
      </c>
      <c r="G32">
        <f>SUMPRODUCT(LARGE(B32:E32,{1,2,3}))+F32</f>
        <v>423</v>
      </c>
      <c r="H32" s="3">
        <f t="shared" si="0"/>
        <v>60.428571428571431</v>
      </c>
    </row>
    <row r="33" spans="1:8">
      <c r="A33">
        <v>162</v>
      </c>
      <c r="B33">
        <v>52</v>
      </c>
      <c r="C33">
        <v>65</v>
      </c>
      <c r="D33">
        <v>53</v>
      </c>
      <c r="E33">
        <v>75</v>
      </c>
      <c r="F33">
        <v>184</v>
      </c>
      <c r="G33">
        <f>SUMPRODUCT(LARGE(B33:E33,{1,2,3}))+F33</f>
        <v>377</v>
      </c>
      <c r="H33" s="3">
        <f t="shared" si="0"/>
        <v>53.857142857142861</v>
      </c>
    </row>
    <row r="34" spans="1:8">
      <c r="A34">
        <v>180</v>
      </c>
      <c r="B34">
        <v>71</v>
      </c>
      <c r="C34">
        <v>77</v>
      </c>
      <c r="D34">
        <v>61</v>
      </c>
      <c r="E34">
        <v>90</v>
      </c>
      <c r="F34">
        <v>198</v>
      </c>
      <c r="G34">
        <f>SUMPRODUCT(LARGE(B34:E34,{1,2,3}))+F34</f>
        <v>436</v>
      </c>
      <c r="H34" s="3">
        <f t="shared" si="0"/>
        <v>62.285714285714292</v>
      </c>
    </row>
    <row r="35" spans="1:8">
      <c r="A35">
        <v>155</v>
      </c>
      <c r="B35">
        <v>100</v>
      </c>
      <c r="C35">
        <v>91</v>
      </c>
      <c r="D35">
        <v>72</v>
      </c>
      <c r="E35">
        <v>97</v>
      </c>
      <c r="F35">
        <v>254</v>
      </c>
      <c r="G35">
        <f>SUMPRODUCT(LARGE(B35:E35,{1,2,3}))+F35</f>
        <v>542</v>
      </c>
      <c r="H35" s="3">
        <f t="shared" si="0"/>
        <v>77.428571428571431</v>
      </c>
    </row>
    <row r="36" spans="1:8">
      <c r="A36">
        <v>104</v>
      </c>
      <c r="B36">
        <v>100</v>
      </c>
      <c r="C36">
        <v>97</v>
      </c>
      <c r="D36">
        <v>84</v>
      </c>
      <c r="E36">
        <v>113</v>
      </c>
      <c r="F36">
        <v>331</v>
      </c>
      <c r="G36">
        <f>SUMPRODUCT(LARGE(B36:E36,{1,2,3}))+F36</f>
        <v>641</v>
      </c>
      <c r="H36" s="3">
        <f t="shared" si="0"/>
        <v>91.571428571428569</v>
      </c>
    </row>
    <row r="37" spans="1:8">
      <c r="A37">
        <v>139</v>
      </c>
      <c r="B37">
        <v>74</v>
      </c>
      <c r="C37">
        <v>50</v>
      </c>
      <c r="D37">
        <v>39</v>
      </c>
      <c r="E37">
        <v>84</v>
      </c>
      <c r="F37">
        <v>147</v>
      </c>
      <c r="G37">
        <f>SUMPRODUCT(LARGE(B37:E37,{1,2,3}))+F37</f>
        <v>355</v>
      </c>
      <c r="H37" s="3">
        <f t="shared" si="0"/>
        <v>50.714285714285708</v>
      </c>
    </row>
    <row r="38" spans="1:8">
      <c r="A38">
        <v>182</v>
      </c>
      <c r="B38">
        <v>93</v>
      </c>
      <c r="C38">
        <v>70</v>
      </c>
      <c r="D38">
        <v>60</v>
      </c>
      <c r="E38">
        <v>82</v>
      </c>
      <c r="F38">
        <v>247</v>
      </c>
      <c r="G38">
        <f>SUMPRODUCT(LARGE(B38:E38,{1,2,3}))+F38</f>
        <v>492</v>
      </c>
      <c r="H38" s="3">
        <f t="shared" si="0"/>
        <v>70.285714285714278</v>
      </c>
    </row>
    <row r="39" spans="1:8">
      <c r="A39">
        <v>117</v>
      </c>
      <c r="B39">
        <v>60</v>
      </c>
      <c r="C39">
        <v>39</v>
      </c>
      <c r="D39">
        <v>45</v>
      </c>
      <c r="E39">
        <v>70</v>
      </c>
      <c r="F39">
        <v>163</v>
      </c>
      <c r="G39">
        <f>SUMPRODUCT(LARGE(B39:E39,{1,2,3}))+F39</f>
        <v>338</v>
      </c>
      <c r="H39" s="3">
        <f t="shared" si="0"/>
        <v>48.285714285714285</v>
      </c>
    </row>
    <row r="40" spans="1:8">
      <c r="A40">
        <v>149</v>
      </c>
      <c r="B40">
        <v>31</v>
      </c>
      <c r="C40">
        <v>36</v>
      </c>
      <c r="D40">
        <v>45</v>
      </c>
      <c r="E40">
        <v>93</v>
      </c>
      <c r="F40">
        <v>149</v>
      </c>
      <c r="G40">
        <f>SUMPRODUCT(LARGE(B40:E40,{1,2,3}))+F40</f>
        <v>323</v>
      </c>
      <c r="H40" s="3">
        <f t="shared" si="0"/>
        <v>46.142857142857139</v>
      </c>
    </row>
    <row r="41" spans="1:8">
      <c r="A41">
        <v>170</v>
      </c>
      <c r="B41">
        <v>79</v>
      </c>
      <c r="C41">
        <v>62</v>
      </c>
      <c r="D41">
        <v>67</v>
      </c>
      <c r="E41">
        <v>95</v>
      </c>
      <c r="F41">
        <v>228</v>
      </c>
      <c r="G41">
        <f>SUMPRODUCT(LARGE(B41:E41,{1,2,3}))+F41</f>
        <v>469</v>
      </c>
      <c r="H41" s="3">
        <f t="shared" si="0"/>
        <v>67</v>
      </c>
    </row>
    <row r="42" spans="1:8">
      <c r="A42">
        <v>167</v>
      </c>
      <c r="B42">
        <v>63</v>
      </c>
      <c r="C42">
        <v>76</v>
      </c>
      <c r="D42">
        <v>47</v>
      </c>
      <c r="E42">
        <v>105</v>
      </c>
      <c r="F42">
        <v>211</v>
      </c>
      <c r="G42">
        <f>SUMPRODUCT(LARGE(B42:E42,{1,2,3}))+F42</f>
        <v>455</v>
      </c>
      <c r="H42" s="3">
        <f t="shared" si="0"/>
        <v>65</v>
      </c>
    </row>
    <row r="43" spans="1:8">
      <c r="A43">
        <v>161</v>
      </c>
      <c r="B43">
        <v>33</v>
      </c>
      <c r="C43">
        <v>45</v>
      </c>
      <c r="D43">
        <v>56</v>
      </c>
      <c r="E43">
        <v>40</v>
      </c>
      <c r="F43">
        <v>124</v>
      </c>
      <c r="G43">
        <f>SUMPRODUCT(LARGE(B43:E43,{1,2,3}))+F43</f>
        <v>265</v>
      </c>
      <c r="H43" s="3">
        <f t="shared" si="0"/>
        <v>37.857142857142854</v>
      </c>
    </row>
    <row r="44" spans="1:8">
      <c r="A44">
        <v>110</v>
      </c>
      <c r="B44">
        <v>65</v>
      </c>
      <c r="C44">
        <v>70</v>
      </c>
      <c r="D44">
        <v>82</v>
      </c>
      <c r="E44">
        <v>108</v>
      </c>
      <c r="F44">
        <v>202</v>
      </c>
      <c r="G44">
        <f>SUMPRODUCT(LARGE(B44:E44,{1,2,3}))+F44</f>
        <v>462</v>
      </c>
      <c r="H44" s="3">
        <f t="shared" si="0"/>
        <v>66</v>
      </c>
    </row>
    <row r="45" spans="1:8">
      <c r="A45">
        <v>173</v>
      </c>
      <c r="B45">
        <v>51</v>
      </c>
      <c r="C45">
        <v>76</v>
      </c>
      <c r="D45">
        <v>34</v>
      </c>
      <c r="E45">
        <v>66</v>
      </c>
      <c r="F45">
        <v>198</v>
      </c>
      <c r="G45">
        <f>SUMPRODUCT(LARGE(B45:E45,{1,2,3}))+F45</f>
        <v>391</v>
      </c>
      <c r="H45" s="3">
        <f t="shared" si="0"/>
        <v>55.857142857142861</v>
      </c>
    </row>
    <row r="46" spans="1:8">
      <c r="A46">
        <v>190</v>
      </c>
      <c r="B46">
        <v>60</v>
      </c>
      <c r="C46">
        <v>48</v>
      </c>
      <c r="D46">
        <v>65</v>
      </c>
      <c r="E46">
        <v>93</v>
      </c>
      <c r="F46">
        <v>176</v>
      </c>
      <c r="G46">
        <f>SUMPRODUCT(LARGE(B46:E46,{1,2,3}))+F46</f>
        <v>394</v>
      </c>
      <c r="H46" s="3">
        <f t="shared" si="0"/>
        <v>56.285714285714285</v>
      </c>
    </row>
    <row r="47" spans="1:8">
      <c r="A47">
        <v>108</v>
      </c>
      <c r="B47">
        <v>57</v>
      </c>
      <c r="C47">
        <v>32</v>
      </c>
      <c r="D47">
        <v>64</v>
      </c>
      <c r="E47">
        <v>90</v>
      </c>
      <c r="F47">
        <v>175</v>
      </c>
      <c r="G47">
        <f>SUMPRODUCT(LARGE(B47:E47,{1,2,3}))+F47</f>
        <v>386</v>
      </c>
      <c r="H47" s="3">
        <f t="shared" si="0"/>
        <v>55.142857142857139</v>
      </c>
    </row>
    <row r="48" spans="1:8">
      <c r="A48">
        <v>103</v>
      </c>
      <c r="B48">
        <v>45</v>
      </c>
      <c r="C48">
        <v>65</v>
      </c>
      <c r="D48">
        <v>49</v>
      </c>
      <c r="E48">
        <v>112</v>
      </c>
      <c r="F48">
        <v>181</v>
      </c>
      <c r="G48">
        <f>SUMPRODUCT(LARGE(B48:E48,{1,2,3}))+F48</f>
        <v>407</v>
      </c>
      <c r="H48" s="3">
        <f t="shared" si="0"/>
        <v>58.142857142857139</v>
      </c>
    </row>
    <row r="49" spans="1:8">
      <c r="A49">
        <v>125</v>
      </c>
      <c r="B49">
        <v>55</v>
      </c>
      <c r="C49">
        <v>59</v>
      </c>
      <c r="D49">
        <v>45</v>
      </c>
      <c r="E49">
        <v>65</v>
      </c>
      <c r="F49">
        <v>209</v>
      </c>
      <c r="G49">
        <f>SUMPRODUCT(LARGE(B49:E49,{1,2,3}))+F49</f>
        <v>388</v>
      </c>
      <c r="H49" s="3">
        <f t="shared" si="0"/>
        <v>55.428571428571431</v>
      </c>
    </row>
    <row r="50" spans="1:8">
      <c r="A50">
        <v>120</v>
      </c>
      <c r="B50">
        <v>60</v>
      </c>
      <c r="C50">
        <v>60</v>
      </c>
      <c r="D50">
        <v>57</v>
      </c>
      <c r="E50">
        <v>75</v>
      </c>
      <c r="F50">
        <v>168</v>
      </c>
      <c r="G50">
        <f>SUMPRODUCT(LARGE(B50:E50,{1,2,3}))+F50</f>
        <v>363</v>
      </c>
      <c r="H50" s="3">
        <f t="shared" si="0"/>
        <v>51.857142857142854</v>
      </c>
    </row>
    <row r="51" spans="1:8">
      <c r="A51">
        <v>142</v>
      </c>
      <c r="B51">
        <v>80</v>
      </c>
      <c r="C51">
        <v>90</v>
      </c>
      <c r="D51">
        <v>100</v>
      </c>
      <c r="E51">
        <v>95</v>
      </c>
      <c r="F51">
        <v>303</v>
      </c>
      <c r="G51">
        <f>SUMPRODUCT(LARGE(B51:E51,{1,2,3}))+F51</f>
        <v>588</v>
      </c>
      <c r="H51" s="3">
        <f t="shared" si="0"/>
        <v>84</v>
      </c>
    </row>
    <row r="52" spans="1:8">
      <c r="A52">
        <v>153</v>
      </c>
      <c r="B52">
        <v>73</v>
      </c>
      <c r="C52">
        <v>85</v>
      </c>
      <c r="D52">
        <v>68</v>
      </c>
      <c r="E52">
        <v>100</v>
      </c>
      <c r="F52">
        <v>211</v>
      </c>
      <c r="G52">
        <f>SUMPRODUCT(LARGE(B52:E52,{1,2,3}))+F52</f>
        <v>469</v>
      </c>
      <c r="H52" s="3">
        <f t="shared" si="0"/>
        <v>67</v>
      </c>
    </row>
    <row r="53" spans="1:8">
      <c r="A53">
        <v>177</v>
      </c>
      <c r="B53">
        <v>62</v>
      </c>
      <c r="C53">
        <v>64</v>
      </c>
      <c r="D53">
        <v>73</v>
      </c>
      <c r="E53">
        <v>105</v>
      </c>
      <c r="F53">
        <v>233</v>
      </c>
      <c r="G53">
        <f>SUMPRODUCT(LARGE(B53:E53,{1,2,3}))+F53</f>
        <v>475</v>
      </c>
      <c r="H53" s="3">
        <f t="shared" si="0"/>
        <v>67.857142857142861</v>
      </c>
    </row>
    <row r="54" spans="1:8">
      <c r="A54">
        <v>188</v>
      </c>
      <c r="B54">
        <v>73</v>
      </c>
      <c r="C54">
        <v>78</v>
      </c>
      <c r="D54">
        <v>60</v>
      </c>
      <c r="E54">
        <v>111</v>
      </c>
      <c r="F54">
        <v>210</v>
      </c>
      <c r="G54">
        <f>SUMPRODUCT(LARGE(B54:E54,{1,2,3}))+F54</f>
        <v>472</v>
      </c>
      <c r="H54" s="3">
        <f t="shared" si="0"/>
        <v>67.428571428571431</v>
      </c>
    </row>
    <row r="55" spans="1:8">
      <c r="A55">
        <v>148</v>
      </c>
      <c r="B55">
        <v>97</v>
      </c>
      <c r="C55">
        <v>70</v>
      </c>
      <c r="D55">
        <v>71</v>
      </c>
      <c r="E55">
        <v>119</v>
      </c>
      <c r="F55">
        <v>261</v>
      </c>
      <c r="G55">
        <f>SUMPRODUCT(LARGE(B55:E55,{1,2,3}))+F55</f>
        <v>548</v>
      </c>
      <c r="H55" s="3">
        <f t="shared" si="0"/>
        <v>78.285714285714278</v>
      </c>
    </row>
    <row r="56" spans="1:8">
      <c r="A56">
        <v>129</v>
      </c>
      <c r="B56">
        <v>44</v>
      </c>
      <c r="C56">
        <v>71</v>
      </c>
      <c r="D56">
        <v>66</v>
      </c>
      <c r="E56">
        <v>85</v>
      </c>
      <c r="F56">
        <v>185</v>
      </c>
      <c r="G56">
        <f>SUMPRODUCT(LARGE(B56:E56,{1,2,3}))+F56</f>
        <v>407</v>
      </c>
      <c r="H56" s="3">
        <f t="shared" si="0"/>
        <v>58.142857142857139</v>
      </c>
    </row>
    <row r="57" spans="1:8">
      <c r="A57">
        <v>183</v>
      </c>
      <c r="B57">
        <v>93</v>
      </c>
      <c r="D57">
        <v>50</v>
      </c>
      <c r="E57">
        <v>90</v>
      </c>
      <c r="F57">
        <v>173</v>
      </c>
      <c r="G57">
        <f>SUMPRODUCT(LARGE(B57:E57,{1,2,3}))+F57</f>
        <v>406</v>
      </c>
      <c r="H57" s="3">
        <f t="shared" si="0"/>
        <v>57.999999999999993</v>
      </c>
    </row>
    <row r="58" spans="1:8">
      <c r="A58">
        <v>127</v>
      </c>
      <c r="B58">
        <v>57</v>
      </c>
      <c r="C58">
        <v>59</v>
      </c>
      <c r="D58">
        <v>63</v>
      </c>
      <c r="E58">
        <v>77</v>
      </c>
      <c r="F58">
        <v>179</v>
      </c>
      <c r="G58">
        <f>SUMPRODUCT(LARGE(B58:E58,{1,2,3}))+F58</f>
        <v>378</v>
      </c>
      <c r="H58" s="3">
        <f t="shared" si="0"/>
        <v>54</v>
      </c>
    </row>
    <row r="59" spans="1:8">
      <c r="A59">
        <v>135</v>
      </c>
      <c r="B59">
        <v>57</v>
      </c>
      <c r="C59">
        <v>75</v>
      </c>
      <c r="D59">
        <v>55</v>
      </c>
      <c r="E59">
        <v>90</v>
      </c>
      <c r="F59">
        <v>230</v>
      </c>
      <c r="G59">
        <f>SUMPRODUCT(LARGE(B59:E59,{1,2,3}))+F59</f>
        <v>452</v>
      </c>
      <c r="H59" s="3">
        <f t="shared" si="0"/>
        <v>64.571428571428569</v>
      </c>
    </row>
    <row r="60" spans="1:8">
      <c r="A60">
        <v>141</v>
      </c>
      <c r="B60">
        <v>60</v>
      </c>
      <c r="C60">
        <v>93</v>
      </c>
      <c r="D60">
        <v>65</v>
      </c>
      <c r="E60">
        <v>47</v>
      </c>
      <c r="F60">
        <v>169</v>
      </c>
      <c r="G60">
        <f>SUMPRODUCT(LARGE(B60:E60,{1,2,3}))+F60</f>
        <v>387</v>
      </c>
      <c r="H60" s="3">
        <f t="shared" si="0"/>
        <v>55.285714285714285</v>
      </c>
    </row>
    <row r="61" spans="1:8">
      <c r="A61">
        <v>160</v>
      </c>
      <c r="B61">
        <v>55</v>
      </c>
      <c r="C61">
        <v>102</v>
      </c>
      <c r="D61">
        <v>78</v>
      </c>
      <c r="E61">
        <v>104</v>
      </c>
      <c r="F61">
        <v>182</v>
      </c>
      <c r="G61">
        <f>SUMPRODUCT(LARGE(B61:E61,{1,2,3}))+F61</f>
        <v>466</v>
      </c>
      <c r="H61" s="3">
        <f t="shared" si="0"/>
        <v>66.571428571428569</v>
      </c>
    </row>
    <row r="62" spans="1:8">
      <c r="A62">
        <v>115</v>
      </c>
      <c r="B62">
        <v>87</v>
      </c>
      <c r="C62">
        <v>54</v>
      </c>
      <c r="D62">
        <v>28</v>
      </c>
      <c r="E62">
        <v>101</v>
      </c>
      <c r="F62">
        <v>197</v>
      </c>
      <c r="G62">
        <f>SUMPRODUCT(LARGE(B62:E62,{1,2,3}))+F62</f>
        <v>439</v>
      </c>
      <c r="H62" s="3">
        <f t="shared" si="0"/>
        <v>62.714285714285708</v>
      </c>
    </row>
    <row r="63" spans="1:8">
      <c r="A63">
        <v>171</v>
      </c>
      <c r="B63">
        <v>52</v>
      </c>
      <c r="C63">
        <v>75</v>
      </c>
      <c r="D63">
        <v>52</v>
      </c>
      <c r="E63">
        <v>96</v>
      </c>
      <c r="F63">
        <v>210</v>
      </c>
      <c r="G63">
        <f>SUMPRODUCT(LARGE(B63:E63,{1,2,3}))+F63</f>
        <v>433</v>
      </c>
      <c r="H63" s="3">
        <f t="shared" si="0"/>
        <v>61.857142857142854</v>
      </c>
    </row>
    <row r="64" spans="1:8">
      <c r="A64">
        <v>130</v>
      </c>
      <c r="B64">
        <v>89</v>
      </c>
      <c r="C64">
        <v>64</v>
      </c>
      <c r="D64">
        <v>54</v>
      </c>
      <c r="E64">
        <v>108</v>
      </c>
      <c r="F64">
        <v>161</v>
      </c>
      <c r="G64">
        <f>SUMPRODUCT(LARGE(B64:E64,{1,2,3}))+F64</f>
        <v>422</v>
      </c>
      <c r="H64" s="3">
        <f t="shared" si="0"/>
        <v>60.285714285714285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Layout" workbookViewId="0">
      <selection activeCell="F19" sqref="F19"/>
    </sheetView>
  </sheetViews>
  <sheetFormatPr baseColWidth="10" defaultRowHeight="13" x14ac:dyDescent="0"/>
  <cols>
    <col min="1" max="1" width="10.7109375" style="1"/>
  </cols>
  <sheetData>
    <row r="1" spans="1:6">
      <c r="A1" s="1" t="s">
        <v>6</v>
      </c>
      <c r="B1" t="s">
        <v>8</v>
      </c>
      <c r="C1" t="s">
        <v>9</v>
      </c>
      <c r="D1" t="s">
        <v>10</v>
      </c>
      <c r="E1" s="2" t="s">
        <v>11</v>
      </c>
      <c r="F1" s="2" t="s">
        <v>12</v>
      </c>
    </row>
    <row r="2" spans="1:6">
      <c r="A2" s="1">
        <v>38.571428571428577</v>
      </c>
      <c r="B2">
        <v>0</v>
      </c>
      <c r="C2">
        <f>FREQUENCY(A$2:A$64,B2)</f>
        <v>0</v>
      </c>
      <c r="D2">
        <f>C2</f>
        <v>0</v>
      </c>
      <c r="E2" s="2">
        <f>AVERAGE(A2:A64)</f>
        <v>61.260770975056687</v>
      </c>
      <c r="F2" s="2">
        <f>STDEV(A2:A64)</f>
        <v>14.409362120164552</v>
      </c>
    </row>
    <row r="3" spans="1:6">
      <c r="A3" s="1">
        <v>41.857142857142897</v>
      </c>
      <c r="B3">
        <f>B2+5</f>
        <v>5</v>
      </c>
      <c r="C3">
        <f t="shared" ref="C3:C22" si="0">FREQUENCY(A$2:A$64,B3)</f>
        <v>0</v>
      </c>
      <c r="D3">
        <f>C3-C2</f>
        <v>0</v>
      </c>
    </row>
    <row r="4" spans="1:6">
      <c r="A4" s="1">
        <v>57</v>
      </c>
      <c r="B4">
        <f t="shared" ref="B4:B22" si="1">B3+5</f>
        <v>10</v>
      </c>
      <c r="C4">
        <f t="shared" si="0"/>
        <v>0</v>
      </c>
      <c r="D4">
        <f t="shared" ref="D4:D22" si="2">C4-C3</f>
        <v>0</v>
      </c>
      <c r="E4" t="s">
        <v>13</v>
      </c>
      <c r="F4" t="s">
        <v>14</v>
      </c>
    </row>
    <row r="5" spans="1:6">
      <c r="A5" s="1">
        <v>62.571428571428569</v>
      </c>
      <c r="B5">
        <f t="shared" si="1"/>
        <v>15</v>
      </c>
      <c r="C5">
        <f t="shared" si="0"/>
        <v>0</v>
      </c>
      <c r="D5">
        <f t="shared" si="2"/>
        <v>0</v>
      </c>
      <c r="E5" s="1">
        <f>MIN(A2:A64)</f>
        <v>28.714285714285715</v>
      </c>
      <c r="F5" s="1">
        <f>MAX(A2:A64)</f>
        <v>95.571428571428569</v>
      </c>
    </row>
    <row r="6" spans="1:6">
      <c r="A6" s="1">
        <v>54</v>
      </c>
      <c r="B6">
        <f t="shared" si="1"/>
        <v>20</v>
      </c>
      <c r="C6">
        <f t="shared" si="0"/>
        <v>0</v>
      </c>
      <c r="D6">
        <f t="shared" si="2"/>
        <v>0</v>
      </c>
    </row>
    <row r="7" spans="1:6">
      <c r="A7" s="1">
        <v>29.142857142857142</v>
      </c>
      <c r="B7">
        <f t="shared" si="1"/>
        <v>25</v>
      </c>
      <c r="C7">
        <f t="shared" si="0"/>
        <v>0</v>
      </c>
      <c r="D7">
        <f t="shared" si="2"/>
        <v>0</v>
      </c>
    </row>
    <row r="8" spans="1:6">
      <c r="A8" s="1">
        <v>54.714285714285715</v>
      </c>
      <c r="B8">
        <f t="shared" si="1"/>
        <v>30</v>
      </c>
      <c r="C8">
        <f t="shared" si="0"/>
        <v>2</v>
      </c>
      <c r="D8">
        <f t="shared" si="2"/>
        <v>2</v>
      </c>
    </row>
    <row r="9" spans="1:6">
      <c r="A9" s="1">
        <v>52.714285714285715</v>
      </c>
      <c r="B9">
        <f t="shared" si="1"/>
        <v>35</v>
      </c>
      <c r="C9">
        <f t="shared" si="0"/>
        <v>2</v>
      </c>
      <c r="D9">
        <f t="shared" si="2"/>
        <v>0</v>
      </c>
    </row>
    <row r="10" spans="1:6">
      <c r="A10" s="1">
        <v>70.285714285714306</v>
      </c>
      <c r="B10">
        <f t="shared" si="1"/>
        <v>40</v>
      </c>
      <c r="C10">
        <f t="shared" si="0"/>
        <v>4</v>
      </c>
      <c r="D10">
        <f t="shared" si="2"/>
        <v>2</v>
      </c>
    </row>
    <row r="11" spans="1:6">
      <c r="A11" s="1">
        <v>92</v>
      </c>
      <c r="B11">
        <f t="shared" si="1"/>
        <v>45</v>
      </c>
      <c r="C11">
        <f t="shared" si="0"/>
        <v>7</v>
      </c>
      <c r="D11">
        <f t="shared" si="2"/>
        <v>3</v>
      </c>
    </row>
    <row r="12" spans="1:6">
      <c r="A12" s="1">
        <v>66.428571428571431</v>
      </c>
      <c r="B12">
        <f t="shared" si="1"/>
        <v>50</v>
      </c>
      <c r="C12">
        <f t="shared" si="0"/>
        <v>11</v>
      </c>
      <c r="D12">
        <f t="shared" si="2"/>
        <v>4</v>
      </c>
    </row>
    <row r="13" spans="1:6">
      <c r="A13" s="1">
        <v>40.285714285714285</v>
      </c>
      <c r="B13">
        <f t="shared" si="1"/>
        <v>55</v>
      </c>
      <c r="C13">
        <f t="shared" si="0"/>
        <v>19</v>
      </c>
      <c r="D13">
        <f t="shared" si="2"/>
        <v>8</v>
      </c>
    </row>
    <row r="14" spans="1:6">
      <c r="A14" s="1">
        <v>95.571428571428569</v>
      </c>
      <c r="B14">
        <f t="shared" si="1"/>
        <v>60</v>
      </c>
      <c r="C14">
        <f t="shared" si="0"/>
        <v>30</v>
      </c>
      <c r="D14">
        <f t="shared" si="2"/>
        <v>11</v>
      </c>
    </row>
    <row r="15" spans="1:6">
      <c r="A15" s="1">
        <v>75.428571428571431</v>
      </c>
      <c r="B15">
        <f t="shared" si="1"/>
        <v>65</v>
      </c>
      <c r="C15">
        <f t="shared" si="0"/>
        <v>39</v>
      </c>
      <c r="D15">
        <f t="shared" si="2"/>
        <v>9</v>
      </c>
    </row>
    <row r="16" spans="1:6">
      <c r="A16" s="1">
        <v>55.571428571428569</v>
      </c>
      <c r="B16">
        <f t="shared" si="1"/>
        <v>70</v>
      </c>
      <c r="C16">
        <f t="shared" si="0"/>
        <v>49</v>
      </c>
      <c r="D16">
        <f t="shared" si="2"/>
        <v>10</v>
      </c>
    </row>
    <row r="17" spans="1:4">
      <c r="A17" s="1">
        <v>62.142857142857146</v>
      </c>
      <c r="B17">
        <f t="shared" si="1"/>
        <v>75</v>
      </c>
      <c r="C17">
        <f t="shared" si="0"/>
        <v>53</v>
      </c>
      <c r="D17">
        <f t="shared" si="2"/>
        <v>4</v>
      </c>
    </row>
    <row r="18" spans="1:4">
      <c r="A18" s="1">
        <v>66.428571428571431</v>
      </c>
      <c r="B18">
        <f t="shared" si="1"/>
        <v>80</v>
      </c>
      <c r="C18">
        <f t="shared" si="0"/>
        <v>57</v>
      </c>
      <c r="D18">
        <f t="shared" si="2"/>
        <v>4</v>
      </c>
    </row>
    <row r="19" spans="1:4">
      <c r="A19" s="1">
        <v>48</v>
      </c>
      <c r="B19">
        <f t="shared" si="1"/>
        <v>85</v>
      </c>
      <c r="C19">
        <f t="shared" si="0"/>
        <v>59</v>
      </c>
      <c r="D19">
        <f t="shared" si="2"/>
        <v>2</v>
      </c>
    </row>
    <row r="20" spans="1:4">
      <c r="A20" s="1">
        <v>67.714285714285722</v>
      </c>
      <c r="B20">
        <f t="shared" si="1"/>
        <v>90</v>
      </c>
      <c r="C20">
        <f t="shared" si="0"/>
        <v>59</v>
      </c>
      <c r="D20">
        <f t="shared" si="2"/>
        <v>0</v>
      </c>
    </row>
    <row r="21" spans="1:4">
      <c r="A21" s="1">
        <v>65.142857142857153</v>
      </c>
      <c r="B21">
        <f t="shared" si="1"/>
        <v>95</v>
      </c>
      <c r="C21">
        <f t="shared" si="0"/>
        <v>62</v>
      </c>
      <c r="D21">
        <f t="shared" si="2"/>
        <v>3</v>
      </c>
    </row>
    <row r="22" spans="1:4">
      <c r="A22" s="1">
        <v>54.142857142857146</v>
      </c>
      <c r="B22">
        <f t="shared" si="1"/>
        <v>100</v>
      </c>
      <c r="C22">
        <f t="shared" si="0"/>
        <v>63</v>
      </c>
      <c r="D22">
        <f t="shared" si="2"/>
        <v>1</v>
      </c>
    </row>
    <row r="23" spans="1:4">
      <c r="A23" s="1">
        <v>57.999999999999993</v>
      </c>
    </row>
    <row r="24" spans="1:4">
      <c r="A24" s="1">
        <v>73.714285714285708</v>
      </c>
    </row>
    <row r="25" spans="1:4">
      <c r="A25" s="1">
        <v>45.714285714285715</v>
      </c>
    </row>
    <row r="26" spans="1:4">
      <c r="A26" s="1">
        <v>84</v>
      </c>
    </row>
    <row r="27" spans="1:4">
      <c r="A27" s="1">
        <v>40.285714285714285</v>
      </c>
    </row>
    <row r="28" spans="1:4">
      <c r="A28" s="1">
        <v>73.714285714285708</v>
      </c>
    </row>
    <row r="29" spans="1:4">
      <c r="A29" s="1">
        <v>28.714285714285715</v>
      </c>
    </row>
    <row r="30" spans="1:4">
      <c r="A30" s="1">
        <v>77.857142857142861</v>
      </c>
    </row>
    <row r="31" spans="1:4">
      <c r="A31" s="1">
        <v>92.142857142857139</v>
      </c>
    </row>
    <row r="32" spans="1:4">
      <c r="A32" s="1">
        <v>60.428571428571431</v>
      </c>
    </row>
    <row r="33" spans="1:1">
      <c r="A33" s="1">
        <v>53.857142857142861</v>
      </c>
    </row>
    <row r="34" spans="1:1">
      <c r="A34" s="1">
        <v>62.285714285714292</v>
      </c>
    </row>
    <row r="35" spans="1:1">
      <c r="A35" s="1">
        <v>77.428571428571431</v>
      </c>
    </row>
    <row r="36" spans="1:1">
      <c r="A36" s="1">
        <v>91.571428571428569</v>
      </c>
    </row>
    <row r="37" spans="1:1">
      <c r="A37" s="1">
        <v>50.714285714285708</v>
      </c>
    </row>
    <row r="38" spans="1:1">
      <c r="A38" s="1">
        <v>70.285714285714278</v>
      </c>
    </row>
    <row r="39" spans="1:1">
      <c r="A39" s="1">
        <v>48.285714285714285</v>
      </c>
    </row>
    <row r="40" spans="1:1">
      <c r="A40" s="1">
        <v>46.142857142857139</v>
      </c>
    </row>
    <row r="41" spans="1:1">
      <c r="A41" s="1">
        <v>67</v>
      </c>
    </row>
    <row r="42" spans="1:1">
      <c r="A42" s="1">
        <v>65</v>
      </c>
    </row>
    <row r="43" spans="1:1">
      <c r="A43" s="1">
        <v>37.857142857142854</v>
      </c>
    </row>
    <row r="44" spans="1:1">
      <c r="A44" s="1">
        <v>66</v>
      </c>
    </row>
    <row r="45" spans="1:1">
      <c r="A45" s="1">
        <v>55.857142857142861</v>
      </c>
    </row>
    <row r="46" spans="1:1">
      <c r="A46" s="1">
        <v>56.285714285714285</v>
      </c>
    </row>
    <row r="47" spans="1:1">
      <c r="A47" s="1">
        <v>55.142857142857139</v>
      </c>
    </row>
    <row r="48" spans="1:1">
      <c r="A48" s="1">
        <v>58.142857142857139</v>
      </c>
    </row>
    <row r="49" spans="1:1">
      <c r="A49" s="1">
        <v>55.428571428571431</v>
      </c>
    </row>
    <row r="50" spans="1:1">
      <c r="A50" s="1">
        <v>51.857142857142854</v>
      </c>
    </row>
    <row r="51" spans="1:1">
      <c r="A51" s="1">
        <v>84</v>
      </c>
    </row>
    <row r="52" spans="1:1">
      <c r="A52" s="1">
        <v>67</v>
      </c>
    </row>
    <row r="53" spans="1:1">
      <c r="A53" s="1">
        <v>67.857142857142861</v>
      </c>
    </row>
    <row r="54" spans="1:1">
      <c r="A54" s="1">
        <v>67.428571428571431</v>
      </c>
    </row>
    <row r="55" spans="1:1">
      <c r="A55" s="1">
        <v>78.285714285714278</v>
      </c>
    </row>
    <row r="56" spans="1:1">
      <c r="A56" s="1">
        <v>58.142857142857139</v>
      </c>
    </row>
    <row r="57" spans="1:1">
      <c r="A57" s="1">
        <v>57.999999999999993</v>
      </c>
    </row>
    <row r="58" spans="1:1">
      <c r="A58" s="1">
        <v>54</v>
      </c>
    </row>
    <row r="59" spans="1:1">
      <c r="A59" s="1">
        <v>64.571428571428569</v>
      </c>
    </row>
    <row r="60" spans="1:1">
      <c r="A60" s="1">
        <v>55.285714285714285</v>
      </c>
    </row>
    <row r="61" spans="1:1">
      <c r="A61" s="1">
        <v>66.571428571428569</v>
      </c>
    </row>
    <row r="62" spans="1:1">
      <c r="A62" s="1">
        <v>62.714285714285708</v>
      </c>
    </row>
    <row r="63" spans="1:1">
      <c r="A63" s="1">
        <v>61.857142857142854</v>
      </c>
    </row>
    <row r="64" spans="1:1">
      <c r="A64" s="1">
        <v>60.285714285714285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StandardOutput-CL-1452893239793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Georges</dc:creator>
  <cp:lastModifiedBy>Hans Paar</cp:lastModifiedBy>
  <dcterms:created xsi:type="dcterms:W3CDTF">2016-01-21T01:59:05Z</dcterms:created>
  <dcterms:modified xsi:type="dcterms:W3CDTF">2016-03-20T23:10:03Z</dcterms:modified>
</cp:coreProperties>
</file>